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 305\Desktop\СР_33\ПИТАНИЕ\2024\меню\май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27" i="1" l="1"/>
  <c r="G137" i="1"/>
  <c r="G138" i="1" s="1"/>
  <c r="G14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57" i="1"/>
  <c r="F146" i="1"/>
  <c r="B138" i="1"/>
  <c r="A138" i="1"/>
  <c r="L137" i="1"/>
  <c r="J137" i="1"/>
  <c r="I137" i="1"/>
  <c r="H137" i="1"/>
  <c r="F137" i="1"/>
  <c r="B128" i="1"/>
  <c r="A128" i="1"/>
  <c r="L127" i="1"/>
  <c r="L138" i="1" s="1"/>
  <c r="J127" i="1"/>
  <c r="I127" i="1"/>
  <c r="I138" i="1" s="1"/>
  <c r="H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62" i="1" l="1"/>
  <c r="F43" i="1"/>
  <c r="F157" i="1"/>
  <c r="F81" i="1"/>
  <c r="H138" i="1"/>
  <c r="H196" i="1" s="1"/>
  <c r="J138" i="1"/>
  <c r="J196" i="1" s="1"/>
  <c r="L196" i="1"/>
  <c r="I196" i="1"/>
  <c r="F196" i="1" l="1"/>
</calcChain>
</file>

<file path=xl/sharedStrings.xml><?xml version="1.0" encoding="utf-8"?>
<sst xmlns="http://schemas.openxmlformats.org/spreadsheetml/2006/main" count="229" uniqueCount="83">
  <si>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</si>
  <si>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</si>
  <si>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</si>
  <si>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</si>
  <si>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</si>
  <si>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</si>
  <si>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</si>
  <si>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</si>
  <si>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</si>
  <si>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</si>
  <si>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</si>
  <si>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</si>
  <si>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</si>
  <si>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</si>
  <si>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</si>
  <si>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</si>
  <si>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</si>
  <si>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</si>
  <si>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</si>
  <si>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</si>
  <si>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</si>
  <si>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</si>
  <si>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</si>
  <si>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</si>
  <si>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</si>
  <si>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</si>
  <si>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</si>
  <si>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</si>
  <si>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</si>
  <si>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</si>
  <si>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</si>
  <si>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</si>
  <si>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</si>
  <si>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</si>
  <si>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</si>
  <si>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</si>
  <si>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</si>
  <si>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</si>
  <si>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МАОУ "Гимназия №33 г.Улан-Удэ"</t>
  </si>
  <si>
    <t>Директор МКП "Городской комбинат школьного питания"</t>
  </si>
  <si>
    <t xml:space="preserve">Шахова А.М. </t>
  </si>
  <si>
    <r>
      <t xml:space="preserve">Каша молочная рисовая с маслом </t>
    </r>
    <r>
      <rPr>
        <sz val="6"/>
        <color theme="1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rgb="FF000000"/>
        <rFont val="Times New Roman"/>
        <family val="1"/>
        <charset val="204"/>
      </rPr>
      <t>190/10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</si>
  <si>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(сыр, хлеб пшеничный )</t>
    </r>
    <r>
      <rPr>
        <sz val="10"/>
        <color theme="1"/>
        <rFont val="Times New Roman"/>
        <family val="1"/>
        <charset val="204"/>
      </rPr>
      <t xml:space="preserve"> 26/37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</si>
  <si>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</si>
  <si>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>Пюре фруктовое</t>
  </si>
  <si>
    <r>
      <t xml:space="preserve">Суп-лапша 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20/180</t>
    </r>
  </si>
  <si>
    <r>
      <t>Ёжики мясные с соусом красным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</si>
  <si>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</si>
  <si>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молоко)</t>
    </r>
  </si>
  <si>
    <t>Хлеб пшеничный йодированный</t>
  </si>
  <si>
    <t>Зефир в  п/у</t>
  </si>
  <si>
    <t>222/370</t>
  </si>
  <si>
    <t>-</t>
  </si>
  <si>
    <t xml:space="preserve">Сыр в индивидуальной упаковке </t>
  </si>
  <si>
    <r>
      <t>Каша молочная манная (жидкая)100% с маслом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(крупа манная, молоко, сахар,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180/5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</si>
  <si>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</si>
  <si>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Напиток овсяный в п/у</t>
  </si>
  <si>
    <r>
      <t xml:space="preserve">Борщ с капустой, картофелем и фрикадельками  </t>
    </r>
    <r>
      <rPr>
        <sz val="6"/>
        <color rgb="FF000000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йод)</t>
    </r>
    <r>
      <rPr>
        <sz val="10"/>
        <color theme="1"/>
        <rFont val="Times New Roman"/>
        <family val="1"/>
        <charset val="204"/>
      </rPr>
      <t xml:space="preserve"> 10/190</t>
    </r>
  </si>
  <si>
    <r>
      <t>Котлета Мечта (со свининой) из минтая с соусом белым</t>
    </r>
    <r>
      <rPr>
        <sz val="6"/>
        <color rgb="FF000000"/>
        <rFont val="Times New Roman"/>
        <family val="1"/>
        <charset val="204"/>
      </rPr>
      <t xml:space="preserve">  (минтай, свинина, крупа манная, вода, яйцо, лук репч., сухари панир., масло растит., соус белый осн.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>90/20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</si>
  <si>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</si>
  <si>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(облепиха протертая с сахаром, сахар, вода)</t>
    </r>
  </si>
  <si>
    <t>Сок фруктовый в п/у 1 шт</t>
  </si>
  <si>
    <r>
      <t xml:space="preserve">Каша молочная ячневая с маслом </t>
    </r>
    <r>
      <rPr>
        <sz val="6"/>
        <color theme="1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rgb="FF000000"/>
        <rFont val="Times New Roman"/>
        <family val="1"/>
        <charset val="204"/>
      </rPr>
      <t xml:space="preserve"> 180/10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</si>
  <si>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(сыр,  хлеб пшен. йод.)</t>
    </r>
    <r>
      <rPr>
        <sz val="10"/>
        <color rgb="FF000000"/>
        <rFont val="Times New Roman"/>
        <family val="1"/>
        <charset val="204"/>
      </rPr>
      <t xml:space="preserve"> 25/40</t>
    </r>
  </si>
  <si>
    <t>Пюре фруктовое 1 шт</t>
  </si>
  <si>
    <r>
      <t xml:space="preserve">Щи по - уральски  с фрикадельками </t>
    </r>
    <r>
      <rPr>
        <sz val="6"/>
        <color theme="1"/>
        <rFont val="Times New Roman"/>
        <family val="1"/>
        <charset val="204"/>
      </rPr>
      <t>(фрикадельки мясные, крупа пшено, лук репч., морковь, капуста св., масло подсолн., соль йодир., томат. паста)</t>
    </r>
    <r>
      <rPr>
        <sz val="10"/>
        <color rgb="FF000000"/>
        <rFont val="Times New Roman"/>
        <family val="1"/>
        <charset val="204"/>
      </rPr>
      <t xml:space="preserve"> 10/190</t>
    </r>
  </si>
  <si>
    <t>8/998</t>
  </si>
  <si>
    <r>
      <t xml:space="preserve">Биточки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 батон , лук реп., яйцо, сухарь панир.,  масло раст., чеснок суш., соль йод., соус красный ) </t>
    </r>
    <r>
      <rPr>
        <sz val="10"/>
        <color theme="1"/>
        <rFont val="Times New Roman"/>
        <family val="1"/>
        <charset val="204"/>
      </rPr>
      <t>90/30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</si>
  <si>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</si>
  <si>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</si>
  <si>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r>
      <t xml:space="preserve">Пельмени отварные в бульоне </t>
    </r>
    <r>
      <rPr>
        <sz val="6"/>
        <color theme="1"/>
        <rFont val="Times New Roman"/>
        <family val="1"/>
        <charset val="204"/>
      </rPr>
      <t>(пельмени п/ф, соль йод., приправа)</t>
    </r>
    <r>
      <rPr>
        <sz val="10"/>
        <color rgb="FF000000"/>
        <rFont val="Times New Roman"/>
        <family val="1"/>
        <charset val="204"/>
      </rPr>
      <t xml:space="preserve"> 175/20</t>
    </r>
  </si>
  <si>
    <t>Сок фруктовый в п/у</t>
  </si>
  <si>
    <r>
      <t xml:space="preserve">Суп картофельный с бобовыми </t>
    </r>
    <r>
      <rPr>
        <sz val="6"/>
        <color theme="1"/>
        <rFont val="Times New Roman"/>
        <family val="1"/>
        <charset val="204"/>
      </rPr>
      <t xml:space="preserve">( картофель,  горох, морковь, лук репч.,соль йодир., масло растит.) </t>
    </r>
  </si>
  <si>
    <r>
      <t xml:space="preserve">Гуляш мясной </t>
    </r>
    <r>
      <rPr>
        <sz val="6"/>
        <color rgb="FF000000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55/55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</si>
  <si>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(смесь сухофруктов, сахар-песок, витамин С)</t>
    </r>
  </si>
  <si>
    <r>
      <t xml:space="preserve">Яйцо вареное </t>
    </r>
    <r>
      <rPr>
        <sz val="6"/>
        <color rgb="FF000000"/>
        <rFont val="Times New Roman"/>
        <family val="1"/>
        <charset val="204"/>
      </rPr>
      <t xml:space="preserve">(куриное) </t>
    </r>
    <r>
      <rPr>
        <sz val="9"/>
        <color rgb="FF000000"/>
        <rFont val="Times New Roman"/>
        <family val="1"/>
        <charset val="204"/>
      </rPr>
      <t xml:space="preserve"> 1 шт.</t>
    </r>
  </si>
  <si>
    <r>
      <t xml:space="preserve">Каша молочная «Улыбка» с маслом </t>
    </r>
    <r>
      <rPr>
        <sz val="6"/>
        <color theme="1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rgb="FF000000"/>
        <rFont val="Times New Roman"/>
        <family val="1"/>
        <charset val="204"/>
      </rPr>
      <t xml:space="preserve"> 180/5</t>
    </r>
  </si>
  <si>
    <r>
      <t xml:space="preserve">Чай с молоком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молоко, вода)</t>
    </r>
  </si>
  <si>
    <r>
      <t xml:space="preserve">Кекс Столичный </t>
    </r>
    <r>
      <rPr>
        <sz val="7"/>
        <color theme="1"/>
        <rFont val="Times New Roman"/>
        <family val="1"/>
        <charset val="204"/>
      </rPr>
      <t>(кондитерский цех)</t>
    </r>
  </si>
  <si>
    <r>
      <t xml:space="preserve">Уха Рыбацкая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theme="1"/>
        <rFont val="Times New Roman"/>
        <family val="1"/>
        <charset val="204"/>
      </rPr>
      <t xml:space="preserve"> 15/200</t>
    </r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</si>
  <si>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80/20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</si>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</sst>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2" fillId="0" borderId="24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8" activePane="bottomRight" state="frozen"/>
      <selection pane="topRight" activeCell="E1" sqref="E1"/>
      <selection pane="bottomLeft" activeCell="A6" sqref="A6"/>
      <selection pane="bottomRight" activeCell="E206" sqref="E20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38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5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25" thickBot="1" x14ac:dyDescent="0.3">
      <c r="A6" s="20">
        <v>1</v>
      </c>
      <c r="B6" s="21">
        <v>4</v>
      </c>
      <c r="C6" s="22" t="s">
        <v>20</v>
      </c>
      <c r="D6" s="5" t="s">
        <v>21</v>
      </c>
      <c r="E6" s="48" t="s">
        <v>41</v>
      </c>
      <c r="F6" s="59">
        <v>200</v>
      </c>
      <c r="G6" s="52">
        <v>5.46</v>
      </c>
      <c r="H6" s="53">
        <v>6.57</v>
      </c>
      <c r="I6" s="53">
        <v>38.130000000000003</v>
      </c>
      <c r="J6" s="53">
        <v>233.46</v>
      </c>
      <c r="K6" s="53">
        <v>898</v>
      </c>
      <c r="L6" s="56">
        <v>29.14</v>
      </c>
    </row>
    <row r="7" spans="1:12" ht="15.75" thickBot="1" x14ac:dyDescent="0.3">
      <c r="A7" s="23"/>
      <c r="B7" s="15"/>
      <c r="C7" s="11"/>
      <c r="D7" s="57" t="s">
        <v>23</v>
      </c>
      <c r="E7" s="49" t="s">
        <v>42</v>
      </c>
      <c r="F7" s="60">
        <v>63</v>
      </c>
      <c r="G7" s="54">
        <v>7.2</v>
      </c>
      <c r="H7" s="55">
        <v>5.12</v>
      </c>
      <c r="I7" s="55">
        <v>24.1</v>
      </c>
      <c r="J7" s="55">
        <v>171.25</v>
      </c>
      <c r="K7" s="55">
        <v>909</v>
      </c>
      <c r="L7" s="51">
        <v>23.14</v>
      </c>
    </row>
    <row r="8" spans="1:12" ht="15.75" thickBot="1" x14ac:dyDescent="0.3">
      <c r="A8" s="23"/>
      <c r="B8" s="15"/>
      <c r="C8" s="11"/>
      <c r="D8" s="7" t="s">
        <v>22</v>
      </c>
      <c r="E8" s="49" t="s">
        <v>43</v>
      </c>
      <c r="F8" s="61">
        <v>200</v>
      </c>
      <c r="G8" s="54">
        <v>1.51</v>
      </c>
      <c r="H8" s="55">
        <v>1.1299999999999999</v>
      </c>
      <c r="I8" s="55">
        <v>12.61</v>
      </c>
      <c r="J8" s="55">
        <v>66.650000000000006</v>
      </c>
      <c r="K8" s="55">
        <v>1066</v>
      </c>
      <c r="L8" s="51">
        <v>9.8000000000000007</v>
      </c>
    </row>
    <row r="9" spans="1:12" ht="15.75" thickBot="1" x14ac:dyDescent="0.3">
      <c r="A9" s="23"/>
      <c r="B9" s="15"/>
      <c r="C9" s="11"/>
      <c r="D9" s="7"/>
      <c r="E9" s="49" t="s">
        <v>44</v>
      </c>
      <c r="F9" s="60">
        <v>125</v>
      </c>
      <c r="G9" s="54">
        <v>0</v>
      </c>
      <c r="H9" s="55">
        <v>0</v>
      </c>
      <c r="I9" s="55">
        <v>13.75</v>
      </c>
      <c r="J9" s="55">
        <v>55</v>
      </c>
      <c r="K9" s="66"/>
      <c r="L9" s="51">
        <v>22.92</v>
      </c>
    </row>
    <row r="10" spans="1:12" ht="15" x14ac:dyDescent="0.2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588</v>
      </c>
      <c r="G13" s="19">
        <f t="shared" ref="G13:J13" si="0">SUM(G6:G12)</f>
        <v>14.17</v>
      </c>
      <c r="H13" s="19">
        <f t="shared" si="0"/>
        <v>12.82</v>
      </c>
      <c r="I13" s="19">
        <f t="shared" si="0"/>
        <v>88.59</v>
      </c>
      <c r="J13" s="19">
        <f t="shared" si="0"/>
        <v>526.36</v>
      </c>
      <c r="K13" s="25"/>
      <c r="L13" s="19">
        <f t="shared" ref="L13" si="1">SUM(L6:L12)</f>
        <v>85</v>
      </c>
    </row>
    <row r="14" spans="1:12" ht="15.75" thickBot="1" x14ac:dyDescent="0.3">
      <c r="A14" s="26">
        <f>A6</f>
        <v>1</v>
      </c>
      <c r="B14" s="13">
        <f>B6</f>
        <v>4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26.25" thickBot="1" x14ac:dyDescent="0.3">
      <c r="A15" s="23"/>
      <c r="B15" s="15"/>
      <c r="C15" s="11"/>
      <c r="D15" s="7" t="s">
        <v>27</v>
      </c>
      <c r="E15" s="58" t="s">
        <v>45</v>
      </c>
      <c r="F15" s="59">
        <v>200</v>
      </c>
      <c r="G15" s="62">
        <v>4.87</v>
      </c>
      <c r="H15" s="63">
        <v>7.99</v>
      </c>
      <c r="I15" s="63">
        <v>9.2799999999999994</v>
      </c>
      <c r="J15" s="63">
        <v>128.49</v>
      </c>
      <c r="K15" s="53">
        <v>694</v>
      </c>
      <c r="L15" s="56">
        <v>24.38</v>
      </c>
    </row>
    <row r="16" spans="1:12" ht="26.25" thickBot="1" x14ac:dyDescent="0.3">
      <c r="A16" s="23"/>
      <c r="B16" s="15"/>
      <c r="C16" s="11"/>
      <c r="D16" s="7" t="s">
        <v>28</v>
      </c>
      <c r="E16" s="50" t="s">
        <v>46</v>
      </c>
      <c r="F16" s="60">
        <v>100</v>
      </c>
      <c r="G16" s="54">
        <v>9.7200000000000006</v>
      </c>
      <c r="H16" s="55">
        <v>13.53</v>
      </c>
      <c r="I16" s="55">
        <v>7.67</v>
      </c>
      <c r="J16" s="55">
        <v>191.31</v>
      </c>
      <c r="K16" s="55" t="s">
        <v>51</v>
      </c>
      <c r="L16" s="51">
        <v>39.799999999999997</v>
      </c>
    </row>
    <row r="17" spans="1:12" ht="21.75" thickBot="1" x14ac:dyDescent="0.3">
      <c r="A17" s="23"/>
      <c r="B17" s="15"/>
      <c r="C17" s="11"/>
      <c r="D17" s="7" t="s">
        <v>29</v>
      </c>
      <c r="E17" s="49" t="s">
        <v>47</v>
      </c>
      <c r="F17" s="61">
        <v>150</v>
      </c>
      <c r="G17" s="64">
        <v>6.2</v>
      </c>
      <c r="H17" s="65">
        <v>4.74</v>
      </c>
      <c r="I17" s="65">
        <v>37.979999999999997</v>
      </c>
      <c r="J17" s="65">
        <v>219.36</v>
      </c>
      <c r="K17" s="55">
        <v>632</v>
      </c>
      <c r="L17" s="51">
        <v>11.27</v>
      </c>
    </row>
    <row r="18" spans="1:12" ht="15.75" thickBot="1" x14ac:dyDescent="0.3">
      <c r="A18" s="23"/>
      <c r="B18" s="15"/>
      <c r="C18" s="11"/>
      <c r="D18" s="7" t="s">
        <v>30</v>
      </c>
      <c r="E18" s="49" t="s">
        <v>48</v>
      </c>
      <c r="F18" s="61">
        <v>200</v>
      </c>
      <c r="G18" s="54">
        <v>1.36</v>
      </c>
      <c r="H18" s="55">
        <v>1.41</v>
      </c>
      <c r="I18" s="55">
        <v>2.14</v>
      </c>
      <c r="J18" s="55">
        <v>26.69</v>
      </c>
      <c r="K18" s="55">
        <v>431</v>
      </c>
      <c r="L18" s="51">
        <v>6.37</v>
      </c>
    </row>
    <row r="19" spans="1:12" ht="15.75" thickBot="1" x14ac:dyDescent="0.3">
      <c r="A19" s="23"/>
      <c r="B19" s="15"/>
      <c r="C19" s="11"/>
      <c r="D19" s="7" t="s">
        <v>31</v>
      </c>
      <c r="E19" s="50" t="s">
        <v>49</v>
      </c>
      <c r="F19" s="60">
        <v>19</v>
      </c>
      <c r="G19" s="54">
        <v>1.43</v>
      </c>
      <c r="H19" s="55">
        <v>0.19</v>
      </c>
      <c r="I19" s="55">
        <v>9.69</v>
      </c>
      <c r="J19" s="55">
        <v>46.17</v>
      </c>
      <c r="K19" s="55" t="s">
        <v>52</v>
      </c>
      <c r="L19" s="51">
        <v>1.58</v>
      </c>
    </row>
    <row r="20" spans="1:12" ht="15.75" thickBot="1" x14ac:dyDescent="0.3">
      <c r="A20" s="23"/>
      <c r="B20" s="15"/>
      <c r="C20" s="11"/>
      <c r="D20" s="7"/>
      <c r="E20" s="49" t="s">
        <v>50</v>
      </c>
      <c r="F20" s="60">
        <v>35</v>
      </c>
      <c r="G20" s="54">
        <v>0.25</v>
      </c>
      <c r="H20" s="55">
        <v>2.4500000000000002</v>
      </c>
      <c r="I20" s="55">
        <v>26.74</v>
      </c>
      <c r="J20" s="55">
        <v>129.5</v>
      </c>
      <c r="K20" s="66"/>
      <c r="L20" s="51">
        <v>21.6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704</v>
      </c>
      <c r="G23" s="19">
        <f t="shared" ref="G23:J23" si="2">SUM(G14:G22)</f>
        <v>23.83</v>
      </c>
      <c r="H23" s="19">
        <f t="shared" si="2"/>
        <v>30.31</v>
      </c>
      <c r="I23" s="19">
        <f t="shared" si="2"/>
        <v>93.499999999999986</v>
      </c>
      <c r="J23" s="19">
        <f t="shared" si="2"/>
        <v>741.5200000000001</v>
      </c>
      <c r="K23" s="25"/>
      <c r="L23" s="19">
        <f t="shared" ref="L23" si="3">SUM(L14:L22)</f>
        <v>105</v>
      </c>
    </row>
    <row r="24" spans="1:12" ht="15.75" thickBot="1" x14ac:dyDescent="0.25">
      <c r="A24" s="29">
        <f>A6</f>
        <v>1</v>
      </c>
      <c r="B24" s="30">
        <f>B6</f>
        <v>4</v>
      </c>
      <c r="C24" s="71" t="s">
        <v>4</v>
      </c>
      <c r="D24" s="72"/>
      <c r="E24" s="31"/>
      <c r="F24" s="32">
        <f>F13+F23</f>
        <v>1292</v>
      </c>
      <c r="G24" s="32">
        <f t="shared" ref="G24:J24" si="4">G13+G23</f>
        <v>38</v>
      </c>
      <c r="H24" s="32">
        <f t="shared" si="4"/>
        <v>43.129999999999995</v>
      </c>
      <c r="I24" s="32">
        <f t="shared" si="4"/>
        <v>182.08999999999997</v>
      </c>
      <c r="J24" s="32">
        <f t="shared" si="4"/>
        <v>1267.8800000000001</v>
      </c>
      <c r="K24" s="32"/>
      <c r="L24" s="32">
        <f t="shared" ref="L24" si="5">L13+L23</f>
        <v>190</v>
      </c>
    </row>
    <row r="25" spans="1:12" ht="15.75" thickBot="1" x14ac:dyDescent="0.3">
      <c r="A25" s="14">
        <v>1</v>
      </c>
      <c r="B25" s="15">
        <v>5</v>
      </c>
      <c r="C25" s="22" t="s">
        <v>20</v>
      </c>
      <c r="E25" s="48" t="s">
        <v>53</v>
      </c>
      <c r="F25" s="69">
        <v>18</v>
      </c>
      <c r="G25" s="52">
        <v>1.37</v>
      </c>
      <c r="H25" s="53">
        <v>2.98</v>
      </c>
      <c r="I25" s="53">
        <v>0.88</v>
      </c>
      <c r="J25" s="53">
        <v>35.82</v>
      </c>
      <c r="K25" s="53"/>
      <c r="L25" s="56">
        <v>14.48</v>
      </c>
    </row>
    <row r="26" spans="1:12" ht="26.25" thickBot="1" x14ac:dyDescent="0.3">
      <c r="A26" s="14"/>
      <c r="B26" s="15"/>
      <c r="C26" s="11"/>
      <c r="D26" s="5" t="s">
        <v>21</v>
      </c>
      <c r="E26" s="50" t="s">
        <v>54</v>
      </c>
      <c r="F26" s="61">
        <v>185</v>
      </c>
      <c r="G26" s="54">
        <v>7.03</v>
      </c>
      <c r="H26" s="55">
        <v>7.93</v>
      </c>
      <c r="I26" s="55">
        <v>32.770000000000003</v>
      </c>
      <c r="J26" s="55">
        <v>230.55</v>
      </c>
      <c r="K26" s="55">
        <v>578</v>
      </c>
      <c r="L26" s="51">
        <v>27.18</v>
      </c>
    </row>
    <row r="27" spans="1:12" ht="15.75" thickBot="1" x14ac:dyDescent="0.3">
      <c r="A27" s="14"/>
      <c r="B27" s="15"/>
      <c r="C27" s="11"/>
      <c r="D27" s="7" t="s">
        <v>22</v>
      </c>
      <c r="E27" s="49" t="s">
        <v>55</v>
      </c>
      <c r="F27" s="61">
        <v>200</v>
      </c>
      <c r="G27" s="54">
        <v>1.82</v>
      </c>
      <c r="H27" s="55">
        <v>1.67</v>
      </c>
      <c r="I27" s="55">
        <v>13.22</v>
      </c>
      <c r="J27" s="55">
        <v>75.19</v>
      </c>
      <c r="K27" s="55">
        <v>986</v>
      </c>
      <c r="L27" s="51">
        <v>10</v>
      </c>
    </row>
    <row r="28" spans="1:12" ht="15.75" thickBot="1" x14ac:dyDescent="0.3">
      <c r="A28" s="14"/>
      <c r="B28" s="15"/>
      <c r="C28" s="11"/>
      <c r="D28" s="7" t="s">
        <v>23</v>
      </c>
      <c r="E28" s="50" t="s">
        <v>49</v>
      </c>
      <c r="F28" s="60">
        <v>33</v>
      </c>
      <c r="G28" s="54">
        <v>2.48</v>
      </c>
      <c r="H28" s="55">
        <v>0.33</v>
      </c>
      <c r="I28" s="55">
        <v>16.829999999999998</v>
      </c>
      <c r="J28" s="55">
        <v>80.19</v>
      </c>
      <c r="K28" s="55" t="s">
        <v>52</v>
      </c>
      <c r="L28" s="51">
        <v>2.74</v>
      </c>
    </row>
    <row r="29" spans="1:12" ht="15.75" thickBot="1" x14ac:dyDescent="0.3">
      <c r="A29" s="14"/>
      <c r="B29" s="15"/>
      <c r="C29" s="11"/>
      <c r="D29" s="7" t="s">
        <v>24</v>
      </c>
      <c r="E29" s="50" t="s">
        <v>56</v>
      </c>
      <c r="F29" s="61">
        <v>200</v>
      </c>
      <c r="G29" s="54">
        <v>2</v>
      </c>
      <c r="H29" s="55">
        <v>6.4</v>
      </c>
      <c r="I29" s="55">
        <v>19</v>
      </c>
      <c r="J29" s="55">
        <v>140</v>
      </c>
      <c r="K29" s="55"/>
      <c r="L29" s="51">
        <v>30.6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636</v>
      </c>
      <c r="G32" s="19">
        <f t="shared" ref="G32" si="6">SUM(G25:G31)</f>
        <v>14.700000000000001</v>
      </c>
      <c r="H32" s="19">
        <f t="shared" ref="H32" si="7">SUM(H25:H31)</f>
        <v>19.310000000000002</v>
      </c>
      <c r="I32" s="19">
        <f t="shared" ref="I32" si="8">SUM(I25:I31)</f>
        <v>82.7</v>
      </c>
      <c r="J32" s="19">
        <f t="shared" ref="J32:L32" si="9">SUM(J25:J31)</f>
        <v>561.75</v>
      </c>
      <c r="K32" s="25"/>
      <c r="L32" s="19">
        <f t="shared" si="9"/>
        <v>85</v>
      </c>
    </row>
    <row r="33" spans="1:12" ht="15.75" thickBot="1" x14ac:dyDescent="0.3">
      <c r="A33" s="13">
        <f>A25</f>
        <v>1</v>
      </c>
      <c r="B33" s="13">
        <f>B25</f>
        <v>5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26.25" thickBot="1" x14ac:dyDescent="0.3">
      <c r="A34" s="14"/>
      <c r="B34" s="15"/>
      <c r="C34" s="11"/>
      <c r="D34" s="7" t="s">
        <v>27</v>
      </c>
      <c r="E34" s="58" t="s">
        <v>57</v>
      </c>
      <c r="F34" s="59">
        <v>200</v>
      </c>
      <c r="G34" s="52">
        <v>5.63</v>
      </c>
      <c r="H34" s="53">
        <v>9.26</v>
      </c>
      <c r="I34" s="53">
        <v>9.4600000000000009</v>
      </c>
      <c r="J34" s="53">
        <v>143.66</v>
      </c>
      <c r="K34" s="53">
        <v>165</v>
      </c>
      <c r="L34" s="56">
        <v>17.920000000000002</v>
      </c>
    </row>
    <row r="35" spans="1:12" ht="36.75" thickBot="1" x14ac:dyDescent="0.3">
      <c r="A35" s="14"/>
      <c r="B35" s="15"/>
      <c r="C35" s="11"/>
      <c r="D35" s="7" t="s">
        <v>28</v>
      </c>
      <c r="E35" s="49" t="s">
        <v>58</v>
      </c>
      <c r="F35" s="61">
        <v>110</v>
      </c>
      <c r="G35" s="54">
        <v>14.27</v>
      </c>
      <c r="H35" s="55">
        <v>12.26</v>
      </c>
      <c r="I35" s="55">
        <v>10.01</v>
      </c>
      <c r="J35" s="55">
        <v>207.46</v>
      </c>
      <c r="K35" s="55">
        <v>1061</v>
      </c>
      <c r="L35" s="51">
        <v>37.950000000000003</v>
      </c>
    </row>
    <row r="36" spans="1:12" ht="15.75" thickBot="1" x14ac:dyDescent="0.3">
      <c r="A36" s="14"/>
      <c r="B36" s="15"/>
      <c r="C36" s="11"/>
      <c r="E36" s="50" t="s">
        <v>59</v>
      </c>
      <c r="F36" s="60">
        <v>150</v>
      </c>
      <c r="G36" s="54">
        <v>3.09</v>
      </c>
      <c r="H36" s="55">
        <v>4.47</v>
      </c>
      <c r="I36" s="55">
        <v>20.100000000000001</v>
      </c>
      <c r="J36" s="55">
        <v>132.99</v>
      </c>
      <c r="K36" s="55">
        <v>371</v>
      </c>
      <c r="L36" s="51">
        <v>23.59</v>
      </c>
    </row>
    <row r="37" spans="1:12" ht="21.75" thickBot="1" x14ac:dyDescent="0.3">
      <c r="A37" s="14"/>
      <c r="B37" s="15"/>
      <c r="C37" s="11"/>
      <c r="D37" s="7" t="s">
        <v>30</v>
      </c>
      <c r="E37" s="49" t="s">
        <v>60</v>
      </c>
      <c r="F37" s="61">
        <v>200</v>
      </c>
      <c r="G37" s="54">
        <v>0.18</v>
      </c>
      <c r="H37" s="55">
        <v>0.79</v>
      </c>
      <c r="I37" s="55">
        <v>15.82</v>
      </c>
      <c r="J37" s="55">
        <v>71.11</v>
      </c>
      <c r="K37" s="55">
        <v>1083</v>
      </c>
      <c r="L37" s="51">
        <v>9.17</v>
      </c>
    </row>
    <row r="38" spans="1:12" ht="15.75" thickBot="1" x14ac:dyDescent="0.3">
      <c r="A38" s="14"/>
      <c r="B38" s="15"/>
      <c r="C38" s="11"/>
      <c r="D38" s="7" t="s">
        <v>31</v>
      </c>
      <c r="E38" s="50" t="s">
        <v>49</v>
      </c>
      <c r="F38" s="60">
        <v>28</v>
      </c>
      <c r="G38" s="54">
        <v>2.1</v>
      </c>
      <c r="H38" s="55">
        <v>0.28000000000000003</v>
      </c>
      <c r="I38" s="55">
        <v>14.28</v>
      </c>
      <c r="J38" s="55">
        <v>68.040000000000006</v>
      </c>
      <c r="K38" s="55" t="s">
        <v>52</v>
      </c>
      <c r="L38" s="51">
        <v>2.33</v>
      </c>
    </row>
    <row r="39" spans="1:12" ht="15.75" thickBot="1" x14ac:dyDescent="0.3">
      <c r="A39" s="14"/>
      <c r="B39" s="15"/>
      <c r="C39" s="11"/>
      <c r="D39" s="7"/>
      <c r="E39" s="49" t="s">
        <v>61</v>
      </c>
      <c r="F39" s="60">
        <v>125</v>
      </c>
      <c r="G39" s="54">
        <v>0.88</v>
      </c>
      <c r="H39" s="55">
        <v>0.25</v>
      </c>
      <c r="I39" s="55">
        <v>14.25</v>
      </c>
      <c r="J39" s="55">
        <v>62.77</v>
      </c>
      <c r="K39" s="66"/>
      <c r="L39" s="51">
        <v>14.04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813</v>
      </c>
      <c r="G42" s="19">
        <f t="shared" ref="G42" si="10">SUM(G33:G41)</f>
        <v>26.15</v>
      </c>
      <c r="H42" s="19">
        <f t="shared" ref="H42" si="11">SUM(H33:H41)</f>
        <v>27.31</v>
      </c>
      <c r="I42" s="19">
        <f t="shared" ref="I42" si="12">SUM(I33:I41)</f>
        <v>83.92</v>
      </c>
      <c r="J42" s="19">
        <f t="shared" ref="J42:L42" si="13">SUM(J33:J41)</f>
        <v>686.03</v>
      </c>
      <c r="K42" s="25"/>
      <c r="L42" s="19">
        <f t="shared" si="13"/>
        <v>105</v>
      </c>
    </row>
    <row r="43" spans="1:12" ht="15.75" customHeight="1" thickBot="1" x14ac:dyDescent="0.25">
      <c r="A43" s="33">
        <f>A25</f>
        <v>1</v>
      </c>
      <c r="B43" s="33">
        <f>B25</f>
        <v>5</v>
      </c>
      <c r="C43" s="71" t="s">
        <v>4</v>
      </c>
      <c r="D43" s="72"/>
      <c r="E43" s="31"/>
      <c r="F43" s="32">
        <f>F32+F42</f>
        <v>1449</v>
      </c>
      <c r="G43" s="32">
        <f t="shared" ref="G43" si="14">G32+G42</f>
        <v>40.85</v>
      </c>
      <c r="H43" s="32">
        <f t="shared" ref="H43" si="15">H32+H42</f>
        <v>46.620000000000005</v>
      </c>
      <c r="I43" s="32">
        <f t="shared" ref="I43" si="16">I32+I42</f>
        <v>166.62</v>
      </c>
      <c r="J43" s="32">
        <f t="shared" ref="J43:L43" si="17">J32+J42</f>
        <v>1247.78</v>
      </c>
      <c r="K43" s="32"/>
      <c r="L43" s="32">
        <f t="shared" si="17"/>
        <v>190</v>
      </c>
    </row>
    <row r="44" spans="1:12" ht="15.75" hidden="1" thickBot="1" x14ac:dyDescent="0.3">
      <c r="A44" s="20">
        <v>1</v>
      </c>
      <c r="B44" s="21">
        <v>3</v>
      </c>
      <c r="C44" s="22" t="s">
        <v>20</v>
      </c>
      <c r="E44" s="48"/>
      <c r="F44" s="59"/>
      <c r="G44" s="52"/>
      <c r="H44" s="53"/>
      <c r="I44" s="53"/>
      <c r="J44" s="53"/>
      <c r="K44" s="53"/>
      <c r="L44" s="70"/>
    </row>
    <row r="45" spans="1:12" ht="15.75" hidden="1" thickBot="1" x14ac:dyDescent="0.3">
      <c r="A45" s="23"/>
      <c r="B45" s="15"/>
      <c r="C45" s="11"/>
      <c r="D45" s="5" t="s">
        <v>21</v>
      </c>
      <c r="E45" s="50"/>
      <c r="F45" s="61"/>
      <c r="G45" s="54"/>
      <c r="H45" s="55"/>
      <c r="I45" s="55"/>
      <c r="J45" s="55"/>
      <c r="K45" s="55"/>
      <c r="L45" s="51"/>
    </row>
    <row r="46" spans="1:12" ht="15.75" hidden="1" thickBot="1" x14ac:dyDescent="0.3">
      <c r="A46" s="23"/>
      <c r="B46" s="15"/>
      <c r="C46" s="11"/>
      <c r="D46" s="7" t="s">
        <v>22</v>
      </c>
      <c r="E46" s="49"/>
      <c r="F46" s="60"/>
      <c r="G46" s="54"/>
      <c r="H46" s="55"/>
      <c r="I46" s="55"/>
      <c r="J46" s="55"/>
      <c r="K46" s="55"/>
      <c r="L46" s="51"/>
    </row>
    <row r="47" spans="1:12" ht="15.75" hidden="1" thickBot="1" x14ac:dyDescent="0.3">
      <c r="A47" s="23"/>
      <c r="B47" s="15"/>
      <c r="C47" s="11"/>
      <c r="D47" s="7" t="s">
        <v>23</v>
      </c>
      <c r="E47" s="49"/>
      <c r="F47" s="60"/>
      <c r="G47" s="54"/>
      <c r="H47" s="55"/>
      <c r="I47" s="55"/>
      <c r="J47" s="55"/>
      <c r="K47" s="55"/>
      <c r="L47" s="51"/>
    </row>
    <row r="48" spans="1:12" ht="15.75" hidden="1" thickBot="1" x14ac:dyDescent="0.3">
      <c r="A48" s="23"/>
      <c r="B48" s="15"/>
      <c r="C48" s="11"/>
      <c r="D48" s="7" t="s">
        <v>24</v>
      </c>
      <c r="E48" s="49"/>
      <c r="F48" s="60"/>
      <c r="G48" s="54"/>
      <c r="H48" s="55"/>
      <c r="I48" s="55"/>
      <c r="J48" s="55"/>
      <c r="K48" s="55"/>
      <c r="L48" s="51"/>
    </row>
    <row r="49" spans="1:12" ht="15" hidden="1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hidden="1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hidden="1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67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27</v>
      </c>
      <c r="E53" s="58"/>
      <c r="F53" s="69"/>
      <c r="G53" s="52"/>
      <c r="H53" s="53"/>
      <c r="I53" s="53"/>
      <c r="J53" s="63"/>
      <c r="K53" s="63"/>
      <c r="L53" s="56"/>
    </row>
    <row r="54" spans="1:12" ht="15.75" hidden="1" thickBot="1" x14ac:dyDescent="0.3">
      <c r="A54" s="23"/>
      <c r="B54" s="15"/>
      <c r="C54" s="11"/>
      <c r="D54" s="7" t="s">
        <v>28</v>
      </c>
      <c r="E54" s="49"/>
      <c r="F54" s="61"/>
      <c r="G54" s="54"/>
      <c r="H54" s="55"/>
      <c r="I54" s="55"/>
      <c r="J54" s="55"/>
      <c r="K54" s="55"/>
      <c r="L54" s="51"/>
    </row>
    <row r="55" spans="1:12" ht="15.75" hidden="1" thickBot="1" x14ac:dyDescent="0.3">
      <c r="A55" s="23"/>
      <c r="B55" s="15"/>
      <c r="C55" s="11"/>
      <c r="D55" s="7" t="s">
        <v>29</v>
      </c>
      <c r="E55" s="49"/>
      <c r="F55" s="60"/>
      <c r="G55" s="54"/>
      <c r="H55" s="55"/>
      <c r="I55" s="55"/>
      <c r="J55" s="55"/>
      <c r="K55" s="55"/>
      <c r="L55" s="51"/>
    </row>
    <row r="56" spans="1:12" ht="15.75" hidden="1" thickBot="1" x14ac:dyDescent="0.3">
      <c r="A56" s="23"/>
      <c r="B56" s="15"/>
      <c r="C56" s="11"/>
      <c r="D56" s="7" t="s">
        <v>30</v>
      </c>
      <c r="E56" s="49"/>
      <c r="F56" s="61"/>
      <c r="G56" s="54"/>
      <c r="H56" s="55"/>
      <c r="I56" s="55"/>
      <c r="J56" s="55"/>
      <c r="K56" s="55"/>
      <c r="L56" s="51"/>
    </row>
    <row r="57" spans="1:12" ht="15.75" hidden="1" thickBot="1" x14ac:dyDescent="0.3">
      <c r="A57" s="23"/>
      <c r="B57" s="15"/>
      <c r="C57" s="11"/>
      <c r="D57" s="7" t="s">
        <v>31</v>
      </c>
      <c r="E57" s="49"/>
      <c r="F57" s="60"/>
      <c r="G57" s="54"/>
      <c r="H57" s="55"/>
      <c r="I57" s="55"/>
      <c r="J57" s="55"/>
      <c r="K57" s="55"/>
      <c r="L57" s="51"/>
    </row>
    <row r="58" spans="1:12" ht="15.75" hidden="1" thickBot="1" x14ac:dyDescent="0.3">
      <c r="A58" s="23"/>
      <c r="B58" s="15"/>
      <c r="C58" s="11"/>
      <c r="D58" s="7"/>
      <c r="E58" s="49"/>
      <c r="F58" s="60"/>
      <c r="G58" s="54"/>
      <c r="H58" s="55"/>
      <c r="I58" s="55"/>
      <c r="J58" s="55"/>
      <c r="K58" s="66"/>
      <c r="L58" s="51"/>
    </row>
    <row r="59" spans="1:12" ht="15" hidden="1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hidden="1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hidden="1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68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8"/>
      <c r="F63" s="59"/>
      <c r="G63" s="52"/>
      <c r="H63" s="53"/>
      <c r="I63" s="53"/>
      <c r="J63" s="53"/>
      <c r="K63" s="53"/>
      <c r="L63" s="56"/>
    </row>
    <row r="64" spans="1:12" ht="15.75" hidden="1" thickBot="1" x14ac:dyDescent="0.3">
      <c r="A64" s="23"/>
      <c r="B64" s="15"/>
      <c r="C64" s="11"/>
      <c r="D64" s="6"/>
      <c r="E64" s="49"/>
      <c r="F64" s="61"/>
      <c r="G64" s="54"/>
      <c r="H64" s="55"/>
      <c r="I64" s="55"/>
      <c r="J64" s="55"/>
      <c r="K64" s="55"/>
      <c r="L64" s="51"/>
    </row>
    <row r="65" spans="1:12" ht="15.75" hidden="1" thickBot="1" x14ac:dyDescent="0.3">
      <c r="A65" s="23"/>
      <c r="B65" s="15"/>
      <c r="C65" s="11"/>
      <c r="D65" s="7" t="s">
        <v>22</v>
      </c>
      <c r="E65" s="49"/>
      <c r="F65" s="61"/>
      <c r="G65" s="54"/>
      <c r="H65" s="55"/>
      <c r="I65" s="55"/>
      <c r="J65" s="55"/>
      <c r="K65" s="55"/>
      <c r="L65" s="51"/>
    </row>
    <row r="66" spans="1:12" ht="15.75" hidden="1" thickBot="1" x14ac:dyDescent="0.3">
      <c r="A66" s="23"/>
      <c r="B66" s="15"/>
      <c r="C66" s="11"/>
      <c r="D66" s="7" t="s">
        <v>23</v>
      </c>
      <c r="E66" s="50"/>
      <c r="F66" s="60"/>
      <c r="G66" s="54"/>
      <c r="H66" s="55"/>
      <c r="I66" s="55"/>
      <c r="J66" s="55"/>
      <c r="K66" s="55"/>
      <c r="L66" s="51"/>
    </row>
    <row r="67" spans="1:12" ht="15.75" hidden="1" thickBot="1" x14ac:dyDescent="0.3">
      <c r="A67" s="23"/>
      <c r="B67" s="15"/>
      <c r="C67" s="11"/>
      <c r="D67" s="7"/>
      <c r="E67" s="49"/>
      <c r="F67" s="60"/>
      <c r="G67" s="54"/>
      <c r="H67" s="55"/>
      <c r="I67" s="55"/>
      <c r="J67" s="55"/>
      <c r="K67" s="66"/>
      <c r="L67" s="51"/>
    </row>
    <row r="68" spans="1:12" ht="15" hidden="1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hidden="1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hidden="1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27</v>
      </c>
      <c r="E72" s="48"/>
      <c r="F72" s="59"/>
      <c r="G72" s="52"/>
      <c r="H72" s="53"/>
      <c r="I72" s="53"/>
      <c r="J72" s="53"/>
      <c r="K72" s="53"/>
      <c r="L72" s="56"/>
    </row>
    <row r="73" spans="1:12" ht="15.75" hidden="1" thickBot="1" x14ac:dyDescent="0.3">
      <c r="A73" s="23"/>
      <c r="B73" s="15"/>
      <c r="C73" s="11"/>
      <c r="D73" s="7" t="s">
        <v>28</v>
      </c>
      <c r="E73" s="50"/>
      <c r="F73" s="60"/>
      <c r="G73" s="54"/>
      <c r="H73" s="55"/>
      <c r="I73" s="55"/>
      <c r="J73" s="55"/>
      <c r="K73" s="55"/>
      <c r="L73" s="51"/>
    </row>
    <row r="74" spans="1:12" ht="15.75" hidden="1" thickBot="1" x14ac:dyDescent="0.3">
      <c r="A74" s="23"/>
      <c r="B74" s="15"/>
      <c r="C74" s="11"/>
      <c r="D74" s="7" t="s">
        <v>29</v>
      </c>
      <c r="E74" s="50"/>
      <c r="F74" s="60"/>
      <c r="G74" s="54"/>
      <c r="H74" s="55"/>
      <c r="I74" s="55"/>
      <c r="J74" s="55"/>
      <c r="K74" s="55"/>
      <c r="L74" s="51"/>
    </row>
    <row r="75" spans="1:12" ht="15.75" hidden="1" thickBot="1" x14ac:dyDescent="0.3">
      <c r="A75" s="23"/>
      <c r="B75" s="15"/>
      <c r="C75" s="11"/>
      <c r="D75" s="7" t="s">
        <v>30</v>
      </c>
      <c r="E75" s="49"/>
      <c r="F75" s="60"/>
      <c r="G75" s="54"/>
      <c r="H75" s="55"/>
      <c r="I75" s="55"/>
      <c r="J75" s="55"/>
      <c r="K75" s="55"/>
      <c r="L75" s="51"/>
    </row>
    <row r="76" spans="1:12" ht="15.75" hidden="1" thickBot="1" x14ac:dyDescent="0.3">
      <c r="A76" s="23"/>
      <c r="B76" s="15"/>
      <c r="C76" s="11"/>
      <c r="D76" s="7" t="s">
        <v>31</v>
      </c>
      <c r="E76" s="50"/>
      <c r="F76" s="60"/>
      <c r="G76" s="54"/>
      <c r="H76" s="55"/>
      <c r="I76" s="55"/>
      <c r="J76" s="55"/>
      <c r="K76" s="55"/>
      <c r="L76" s="51"/>
    </row>
    <row r="77" spans="1:12" ht="15.75" hidden="1" thickBot="1" x14ac:dyDescent="0.3">
      <c r="A77" s="23"/>
      <c r="B77" s="15"/>
      <c r="C77" s="11"/>
      <c r="D77" s="7"/>
      <c r="E77" s="49"/>
      <c r="F77" s="60"/>
      <c r="G77" s="54"/>
      <c r="H77" s="55"/>
      <c r="I77" s="55"/>
      <c r="J77" s="55"/>
      <c r="K77" s="66"/>
      <c r="L77" s="51"/>
    </row>
    <row r="78" spans="1:12" ht="15" hidden="1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hidden="1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hidden="1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20</v>
      </c>
      <c r="E82" s="48"/>
      <c r="F82" s="69"/>
      <c r="G82" s="52"/>
      <c r="H82" s="53"/>
      <c r="I82" s="53"/>
      <c r="J82" s="53"/>
      <c r="K82" s="53"/>
      <c r="L82" s="56"/>
    </row>
    <row r="83" spans="1:12" ht="15.75" hidden="1" thickBot="1" x14ac:dyDescent="0.3">
      <c r="A83" s="23"/>
      <c r="B83" s="15"/>
      <c r="C83" s="11"/>
      <c r="D83" s="5" t="s">
        <v>21</v>
      </c>
      <c r="E83" s="50"/>
      <c r="F83" s="61"/>
      <c r="G83" s="54"/>
      <c r="H83" s="55"/>
      <c r="I83" s="55"/>
      <c r="J83" s="55"/>
      <c r="K83" s="55"/>
      <c r="L83" s="51"/>
    </row>
    <row r="84" spans="1:12" ht="15.75" hidden="1" thickBot="1" x14ac:dyDescent="0.3">
      <c r="A84" s="23"/>
      <c r="B84" s="15"/>
      <c r="C84" s="11"/>
      <c r="E84" s="50"/>
      <c r="F84" s="60"/>
      <c r="G84" s="54"/>
      <c r="H84" s="55"/>
      <c r="I84" s="55"/>
      <c r="J84" s="55"/>
      <c r="K84" s="55"/>
      <c r="L84" s="51"/>
    </row>
    <row r="85" spans="1:12" ht="15.75" hidden="1" thickBot="1" x14ac:dyDescent="0.3">
      <c r="A85" s="23"/>
      <c r="B85" s="15"/>
      <c r="C85" s="11"/>
      <c r="D85" s="7" t="s">
        <v>22</v>
      </c>
      <c r="E85" s="49"/>
      <c r="F85" s="61"/>
      <c r="G85" s="54"/>
      <c r="H85" s="55"/>
      <c r="I85" s="55"/>
      <c r="J85" s="55"/>
      <c r="K85" s="55"/>
      <c r="L85" s="51"/>
    </row>
    <row r="86" spans="1:12" ht="15.75" hidden="1" thickBot="1" x14ac:dyDescent="0.3">
      <c r="A86" s="23"/>
      <c r="B86" s="15"/>
      <c r="C86" s="11"/>
      <c r="D86" s="7" t="s">
        <v>23</v>
      </c>
      <c r="E86" s="50"/>
      <c r="F86" s="60"/>
      <c r="G86" s="54"/>
      <c r="H86" s="55"/>
      <c r="I86" s="55"/>
      <c r="J86" s="55"/>
      <c r="K86" s="55"/>
      <c r="L86" s="51"/>
    </row>
    <row r="87" spans="1:12" ht="15" hidden="1" x14ac:dyDescent="0.25">
      <c r="A87" s="23"/>
      <c r="B87" s="15"/>
      <c r="C87" s="11"/>
      <c r="D87" s="7"/>
      <c r="E87" s="39"/>
      <c r="F87" s="40"/>
      <c r="G87" s="40"/>
      <c r="H87" s="40"/>
      <c r="I87" s="40"/>
      <c r="J87" s="40"/>
      <c r="K87" s="41"/>
      <c r="L87" s="40"/>
    </row>
    <row r="88" spans="1:12" ht="15" hidden="1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hidden="1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27</v>
      </c>
      <c r="E91" s="58"/>
      <c r="F91" s="59"/>
      <c r="G91" s="62"/>
      <c r="H91" s="63"/>
      <c r="I91" s="63"/>
      <c r="J91" s="63"/>
      <c r="K91" s="63"/>
      <c r="L91" s="56"/>
    </row>
    <row r="92" spans="1:12" ht="15.75" hidden="1" thickBot="1" x14ac:dyDescent="0.3">
      <c r="A92" s="23"/>
      <c r="B92" s="15"/>
      <c r="C92" s="11"/>
      <c r="D92" s="7" t="s">
        <v>28</v>
      </c>
      <c r="E92" s="50"/>
      <c r="F92" s="60"/>
      <c r="G92" s="54"/>
      <c r="H92" s="55"/>
      <c r="I92" s="55"/>
      <c r="J92" s="55"/>
      <c r="K92" s="55"/>
      <c r="L92" s="51"/>
    </row>
    <row r="93" spans="1:12" ht="15.75" hidden="1" thickBot="1" x14ac:dyDescent="0.3">
      <c r="A93" s="23"/>
      <c r="B93" s="15"/>
      <c r="C93" s="11"/>
      <c r="D93" s="7" t="s">
        <v>29</v>
      </c>
      <c r="E93" s="49"/>
      <c r="F93" s="60"/>
      <c r="G93" s="54"/>
      <c r="H93" s="55"/>
      <c r="I93" s="55"/>
      <c r="J93" s="55"/>
      <c r="K93" s="55"/>
      <c r="L93" s="51"/>
    </row>
    <row r="94" spans="1:12" ht="15.75" hidden="1" thickBot="1" x14ac:dyDescent="0.3">
      <c r="A94" s="23"/>
      <c r="B94" s="15"/>
      <c r="C94" s="11"/>
      <c r="D94" s="7" t="s">
        <v>30</v>
      </c>
      <c r="E94" s="49"/>
      <c r="F94" s="60"/>
      <c r="G94" s="54"/>
      <c r="H94" s="55"/>
      <c r="I94" s="55"/>
      <c r="J94" s="55"/>
      <c r="K94" s="55"/>
      <c r="L94" s="51"/>
    </row>
    <row r="95" spans="1:12" ht="15.75" hidden="1" thickBot="1" x14ac:dyDescent="0.3">
      <c r="A95" s="23"/>
      <c r="B95" s="15"/>
      <c r="C95" s="11"/>
      <c r="D95" s="7" t="s">
        <v>31</v>
      </c>
      <c r="E95" s="50"/>
      <c r="F95" s="60"/>
      <c r="G95" s="54"/>
      <c r="H95" s="55"/>
      <c r="I95" s="55"/>
      <c r="J95" s="55"/>
      <c r="K95" s="55"/>
      <c r="L95" s="51"/>
    </row>
    <row r="96" spans="1:12" ht="15.75" hidden="1" thickBot="1" x14ac:dyDescent="0.3">
      <c r="A96" s="23"/>
      <c r="B96" s="15"/>
      <c r="C96" s="11"/>
      <c r="D96" s="7"/>
      <c r="E96" s="50"/>
      <c r="F96" s="60"/>
      <c r="G96" s="54"/>
      <c r="H96" s="55"/>
      <c r="I96" s="55"/>
      <c r="J96" s="55"/>
      <c r="K96" s="55"/>
      <c r="L96" s="51"/>
    </row>
    <row r="97" spans="1:12" ht="15" hidden="1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hidden="1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hidden="1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26.2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62</v>
      </c>
      <c r="F101" s="59">
        <v>190</v>
      </c>
      <c r="G101" s="52">
        <v>6.24</v>
      </c>
      <c r="H101" s="53">
        <v>7.89</v>
      </c>
      <c r="I101" s="53">
        <v>32.549999999999997</v>
      </c>
      <c r="J101" s="53">
        <v>226.19</v>
      </c>
      <c r="K101" s="53">
        <v>898</v>
      </c>
      <c r="L101" s="56">
        <v>25.2</v>
      </c>
    </row>
    <row r="102" spans="1:12" ht="15.75" thickBot="1" x14ac:dyDescent="0.3">
      <c r="A102" s="23"/>
      <c r="B102" s="15"/>
      <c r="C102" s="11"/>
      <c r="D102" s="7" t="s">
        <v>22</v>
      </c>
      <c r="E102" s="49" t="s">
        <v>63</v>
      </c>
      <c r="F102" s="61">
        <v>65</v>
      </c>
      <c r="G102" s="54">
        <v>7.43</v>
      </c>
      <c r="H102" s="55">
        <v>5.28</v>
      </c>
      <c r="I102" s="55">
        <v>24.86</v>
      </c>
      <c r="J102" s="55">
        <v>176.69</v>
      </c>
      <c r="K102" s="55">
        <v>868</v>
      </c>
      <c r="L102" s="51">
        <v>26.43</v>
      </c>
    </row>
    <row r="103" spans="1:12" ht="15.75" thickBot="1" x14ac:dyDescent="0.3">
      <c r="A103" s="23"/>
      <c r="B103" s="15"/>
      <c r="C103" s="11"/>
      <c r="D103" s="7" t="s">
        <v>23</v>
      </c>
      <c r="E103" s="49" t="s">
        <v>55</v>
      </c>
      <c r="F103" s="61">
        <v>200</v>
      </c>
      <c r="G103" s="54">
        <v>1.82</v>
      </c>
      <c r="H103" s="55">
        <v>1.67</v>
      </c>
      <c r="I103" s="55">
        <v>13.22</v>
      </c>
      <c r="J103" s="55">
        <v>75.19</v>
      </c>
      <c r="K103" s="55">
        <v>986</v>
      </c>
      <c r="L103" s="51">
        <v>10.45</v>
      </c>
    </row>
    <row r="104" spans="1:12" ht="15.75" thickBot="1" x14ac:dyDescent="0.3">
      <c r="A104" s="23"/>
      <c r="B104" s="15"/>
      <c r="C104" s="11"/>
      <c r="D104" s="7" t="s">
        <v>24</v>
      </c>
      <c r="E104" s="50" t="s">
        <v>64</v>
      </c>
      <c r="F104" s="60">
        <v>125</v>
      </c>
      <c r="G104" s="54">
        <v>0</v>
      </c>
      <c r="H104" s="55">
        <v>0</v>
      </c>
      <c r="I104" s="55">
        <v>13.75</v>
      </c>
      <c r="J104" s="55">
        <v>55</v>
      </c>
      <c r="K104" s="55"/>
      <c r="L104" s="51">
        <v>22.92</v>
      </c>
    </row>
    <row r="105" spans="1:12" ht="15" x14ac:dyDescent="0.25">
      <c r="A105" s="23"/>
      <c r="B105" s="15"/>
      <c r="C105" s="1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>SUM(G101:G107)</f>
        <v>15.49</v>
      </c>
      <c r="H108" s="19">
        <f>SUM(H101:H107)</f>
        <v>14.84</v>
      </c>
      <c r="I108" s="19">
        <f>SUM(I101:I107)</f>
        <v>84.38</v>
      </c>
      <c r="J108" s="19">
        <f>SUM(J101:J107)</f>
        <v>533.06999999999994</v>
      </c>
      <c r="K108" s="25"/>
      <c r="L108" s="19">
        <f>SUM(L101:L107)</f>
        <v>85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26.25" thickBot="1" x14ac:dyDescent="0.3">
      <c r="A110" s="23"/>
      <c r="B110" s="15"/>
      <c r="C110" s="11"/>
      <c r="D110" s="7" t="s">
        <v>27</v>
      </c>
      <c r="E110" s="48" t="s">
        <v>65</v>
      </c>
      <c r="F110" s="59">
        <v>200</v>
      </c>
      <c r="G110" s="52">
        <v>4.1900000000000004</v>
      </c>
      <c r="H110" s="53">
        <v>7.63</v>
      </c>
      <c r="I110" s="53">
        <v>5.19</v>
      </c>
      <c r="J110" s="53">
        <v>106.18</v>
      </c>
      <c r="K110" s="53" t="s">
        <v>66</v>
      </c>
      <c r="L110" s="56">
        <v>14.6</v>
      </c>
    </row>
    <row r="111" spans="1:12" ht="26.25" thickBot="1" x14ac:dyDescent="0.3">
      <c r="A111" s="23"/>
      <c r="B111" s="15"/>
      <c r="C111" s="11"/>
      <c r="D111" s="7" t="s">
        <v>28</v>
      </c>
      <c r="E111" s="49" t="s">
        <v>67</v>
      </c>
      <c r="F111" s="60">
        <v>120</v>
      </c>
      <c r="G111" s="54">
        <v>12.98</v>
      </c>
      <c r="H111" s="55">
        <v>21.9</v>
      </c>
      <c r="I111" s="55">
        <v>14.18</v>
      </c>
      <c r="J111" s="65">
        <v>305.74</v>
      </c>
      <c r="K111" s="55">
        <v>1055</v>
      </c>
      <c r="L111" s="51">
        <v>51.37</v>
      </c>
    </row>
    <row r="112" spans="1:12" ht="21.75" thickBot="1" x14ac:dyDescent="0.3">
      <c r="A112" s="23"/>
      <c r="B112" s="15"/>
      <c r="C112" s="11"/>
      <c r="D112" s="7" t="s">
        <v>29</v>
      </c>
      <c r="E112" s="49" t="s">
        <v>68</v>
      </c>
      <c r="F112" s="60">
        <v>150</v>
      </c>
      <c r="G112" s="54">
        <v>5.42</v>
      </c>
      <c r="H112" s="55">
        <v>4.07</v>
      </c>
      <c r="I112" s="55">
        <v>31.8</v>
      </c>
      <c r="J112" s="55">
        <v>185.45</v>
      </c>
      <c r="K112" s="55">
        <v>307</v>
      </c>
      <c r="L112" s="51">
        <v>12.81</v>
      </c>
    </row>
    <row r="113" spans="1:12" ht="15.75" thickBot="1" x14ac:dyDescent="0.3">
      <c r="A113" s="23"/>
      <c r="B113" s="15"/>
      <c r="C113" s="11"/>
      <c r="D113" s="7" t="s">
        <v>30</v>
      </c>
      <c r="E113" s="49" t="s">
        <v>69</v>
      </c>
      <c r="F113" s="61">
        <v>204</v>
      </c>
      <c r="G113" s="54">
        <v>0.04</v>
      </c>
      <c r="H113" s="55">
        <v>0</v>
      </c>
      <c r="I113" s="55">
        <v>9.19</v>
      </c>
      <c r="J113" s="55">
        <v>36.92</v>
      </c>
      <c r="K113" s="55">
        <v>431</v>
      </c>
      <c r="L113" s="51">
        <v>2.96</v>
      </c>
    </row>
    <row r="114" spans="1:12" ht="15.75" thickBot="1" x14ac:dyDescent="0.3">
      <c r="A114" s="23"/>
      <c r="B114" s="15"/>
      <c r="C114" s="11"/>
      <c r="D114" s="7" t="s">
        <v>31</v>
      </c>
      <c r="E114" s="49" t="s">
        <v>49</v>
      </c>
      <c r="F114" s="60">
        <v>20</v>
      </c>
      <c r="G114" s="54">
        <v>1.5</v>
      </c>
      <c r="H114" s="55">
        <v>0.2</v>
      </c>
      <c r="I114" s="55">
        <v>10.199999999999999</v>
      </c>
      <c r="J114" s="55">
        <v>48.6</v>
      </c>
      <c r="K114" s="55" t="s">
        <v>52</v>
      </c>
      <c r="L114" s="51">
        <v>1.66</v>
      </c>
    </row>
    <row r="115" spans="1:12" ht="15.75" thickBot="1" x14ac:dyDescent="0.3">
      <c r="A115" s="23"/>
      <c r="B115" s="15"/>
      <c r="C115" s="11"/>
      <c r="D115" s="7"/>
      <c r="E115" s="49" t="s">
        <v>50</v>
      </c>
      <c r="F115" s="60">
        <v>35</v>
      </c>
      <c r="G115" s="54">
        <v>0.25</v>
      </c>
      <c r="H115" s="55">
        <v>2.4500000000000002</v>
      </c>
      <c r="I115" s="55">
        <v>26.74</v>
      </c>
      <c r="J115" s="55">
        <v>129.5</v>
      </c>
      <c r="K115" s="66"/>
      <c r="L115" s="51">
        <v>21.6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729</v>
      </c>
      <c r="G118" s="19">
        <f t="shared" ref="G118:J118" si="54">SUM(G109:G117)</f>
        <v>24.380000000000003</v>
      </c>
      <c r="H118" s="19">
        <f t="shared" si="54"/>
        <v>36.25</v>
      </c>
      <c r="I118" s="19">
        <f t="shared" si="54"/>
        <v>97.3</v>
      </c>
      <c r="J118" s="19">
        <f t="shared" si="54"/>
        <v>812.39</v>
      </c>
      <c r="K118" s="25"/>
      <c r="L118" s="19">
        <f t="shared" ref="L118" si="55">SUM(L109:L117)</f>
        <v>105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1309</v>
      </c>
      <c r="G119" s="32">
        <f t="shared" ref="G119" si="56">G108+G118</f>
        <v>39.870000000000005</v>
      </c>
      <c r="H119" s="32">
        <f t="shared" ref="H119" si="57">H108+H118</f>
        <v>51.09</v>
      </c>
      <c r="I119" s="32">
        <f t="shared" ref="I119" si="58">I108+I118</f>
        <v>181.68</v>
      </c>
      <c r="J119" s="32">
        <f t="shared" ref="J119:L119" si="59">J108+J118</f>
        <v>1345.46</v>
      </c>
      <c r="K119" s="32"/>
      <c r="L119" s="32">
        <f t="shared" si="59"/>
        <v>190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70</v>
      </c>
      <c r="F120" s="59">
        <v>195</v>
      </c>
      <c r="G120" s="52">
        <v>11.26</v>
      </c>
      <c r="H120" s="53">
        <v>26.36</v>
      </c>
      <c r="I120" s="53">
        <v>34.520000000000003</v>
      </c>
      <c r="J120" s="53">
        <v>420.35</v>
      </c>
      <c r="K120" s="53">
        <v>1084</v>
      </c>
      <c r="L120" s="56">
        <v>65.010000000000005</v>
      </c>
    </row>
    <row r="121" spans="1:12" ht="15.75" thickBot="1" x14ac:dyDescent="0.3">
      <c r="A121" s="14"/>
      <c r="B121" s="15"/>
      <c r="C121" s="11"/>
      <c r="D121" s="7" t="s">
        <v>22</v>
      </c>
      <c r="E121" s="49" t="s">
        <v>69</v>
      </c>
      <c r="F121" s="61">
        <v>204</v>
      </c>
      <c r="G121" s="54">
        <v>0.04</v>
      </c>
      <c r="H121" s="55">
        <v>0</v>
      </c>
      <c r="I121" s="55">
        <v>9.19</v>
      </c>
      <c r="J121" s="55">
        <v>36.92</v>
      </c>
      <c r="K121" s="55">
        <v>431</v>
      </c>
      <c r="L121" s="51">
        <v>2.96</v>
      </c>
    </row>
    <row r="122" spans="1:12" ht="15.75" thickBot="1" x14ac:dyDescent="0.3">
      <c r="A122" s="14"/>
      <c r="B122" s="15"/>
      <c r="C122" s="11"/>
      <c r="D122" s="7" t="s">
        <v>23</v>
      </c>
      <c r="E122" s="50" t="s">
        <v>49</v>
      </c>
      <c r="F122" s="60">
        <v>36</v>
      </c>
      <c r="G122" s="54">
        <v>2.7</v>
      </c>
      <c r="H122" s="55">
        <v>0.36</v>
      </c>
      <c r="I122" s="55">
        <v>18.36</v>
      </c>
      <c r="J122" s="55">
        <v>87.48</v>
      </c>
      <c r="K122" s="55" t="s">
        <v>52</v>
      </c>
      <c r="L122" s="51">
        <v>2.99</v>
      </c>
    </row>
    <row r="123" spans="1:12" ht="15.75" thickBot="1" x14ac:dyDescent="0.3">
      <c r="A123" s="14"/>
      <c r="B123" s="15"/>
      <c r="C123" s="11"/>
      <c r="E123" s="50" t="s">
        <v>71</v>
      </c>
      <c r="F123" s="60">
        <v>125</v>
      </c>
      <c r="G123" s="54">
        <v>0.88</v>
      </c>
      <c r="H123" s="55">
        <v>0.25</v>
      </c>
      <c r="I123" s="55">
        <v>14.25</v>
      </c>
      <c r="J123" s="55">
        <v>62.77</v>
      </c>
      <c r="K123" s="55"/>
      <c r="L123" s="51">
        <v>14.04</v>
      </c>
    </row>
    <row r="124" spans="1:12" ht="15.75" thickBot="1" x14ac:dyDescent="0.3">
      <c r="A124" s="14"/>
      <c r="B124" s="15"/>
      <c r="C124" s="11"/>
      <c r="D124" s="7"/>
      <c r="E124" s="50"/>
      <c r="F124" s="61"/>
      <c r="G124" s="54"/>
      <c r="H124" s="55"/>
      <c r="I124" s="55"/>
      <c r="J124" s="55"/>
      <c r="K124" s="55"/>
      <c r="L124" s="51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0">SUM(G120:G126)</f>
        <v>14.88</v>
      </c>
      <c r="H127" s="19">
        <f t="shared" si="60"/>
        <v>26.97</v>
      </c>
      <c r="I127" s="19">
        <f t="shared" si="60"/>
        <v>76.319999999999993</v>
      </c>
      <c r="J127" s="19">
        <f t="shared" si="60"/>
        <v>607.52</v>
      </c>
      <c r="K127" s="25"/>
      <c r="L127" s="19">
        <f t="shared" ref="L127" si="61">SUM(L120:L126)</f>
        <v>85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21.75" thickBot="1" x14ac:dyDescent="0.3">
      <c r="A129" s="14"/>
      <c r="B129" s="15"/>
      <c r="C129" s="11"/>
      <c r="D129" s="7" t="s">
        <v>27</v>
      </c>
      <c r="E129" s="48" t="s">
        <v>72</v>
      </c>
      <c r="F129" s="59">
        <v>200</v>
      </c>
      <c r="G129" s="52">
        <v>4.0999999999999996</v>
      </c>
      <c r="H129" s="53">
        <v>4.2300000000000004</v>
      </c>
      <c r="I129" s="53">
        <v>14.37</v>
      </c>
      <c r="J129" s="53">
        <v>111.98</v>
      </c>
      <c r="K129" s="53">
        <v>157</v>
      </c>
      <c r="L129" s="56">
        <v>8.14</v>
      </c>
    </row>
    <row r="130" spans="1:12" ht="26.25" thickBot="1" x14ac:dyDescent="0.3">
      <c r="A130" s="14"/>
      <c r="B130" s="15"/>
      <c r="C130" s="11"/>
      <c r="D130" s="7" t="s">
        <v>28</v>
      </c>
      <c r="E130" s="50" t="s">
        <v>73</v>
      </c>
      <c r="F130" s="60">
        <v>110</v>
      </c>
      <c r="G130" s="54">
        <v>12.87</v>
      </c>
      <c r="H130" s="55">
        <v>13.72</v>
      </c>
      <c r="I130" s="55">
        <v>3.95</v>
      </c>
      <c r="J130" s="55">
        <v>190.78</v>
      </c>
      <c r="K130" s="55">
        <v>550</v>
      </c>
      <c r="L130" s="51">
        <v>77.209999999999994</v>
      </c>
    </row>
    <row r="131" spans="1:12" ht="21.75" thickBot="1" x14ac:dyDescent="0.3">
      <c r="A131" s="14"/>
      <c r="B131" s="15"/>
      <c r="C131" s="11"/>
      <c r="D131" s="7" t="s">
        <v>29</v>
      </c>
      <c r="E131" s="49" t="s">
        <v>47</v>
      </c>
      <c r="F131" s="61">
        <v>160</v>
      </c>
      <c r="G131" s="64">
        <v>6.61</v>
      </c>
      <c r="H131" s="65">
        <v>5.0599999999999996</v>
      </c>
      <c r="I131" s="65">
        <v>40.51</v>
      </c>
      <c r="J131" s="65">
        <v>233.98</v>
      </c>
      <c r="K131" s="55">
        <v>632</v>
      </c>
      <c r="L131" s="51">
        <v>12.04</v>
      </c>
    </row>
    <row r="132" spans="1:12" ht="21.75" thickBot="1" x14ac:dyDescent="0.3">
      <c r="A132" s="14"/>
      <c r="B132" s="15"/>
      <c r="C132" s="11"/>
      <c r="D132" s="7" t="s">
        <v>30</v>
      </c>
      <c r="E132" s="49" t="s">
        <v>74</v>
      </c>
      <c r="F132" s="60">
        <v>200</v>
      </c>
      <c r="G132" s="54">
        <v>0.56999999999999995</v>
      </c>
      <c r="H132" s="55">
        <v>0</v>
      </c>
      <c r="I132" s="55">
        <v>19.55</v>
      </c>
      <c r="J132" s="55">
        <v>80.48</v>
      </c>
      <c r="K132" s="55">
        <v>611</v>
      </c>
      <c r="L132" s="51">
        <v>4.87</v>
      </c>
    </row>
    <row r="133" spans="1:12" ht="15.75" thickBot="1" x14ac:dyDescent="0.3">
      <c r="A133" s="14"/>
      <c r="B133" s="15"/>
      <c r="C133" s="11"/>
      <c r="D133" s="7" t="s">
        <v>31</v>
      </c>
      <c r="E133" s="49" t="s">
        <v>49</v>
      </c>
      <c r="F133" s="60">
        <v>33</v>
      </c>
      <c r="G133" s="54">
        <v>2.48</v>
      </c>
      <c r="H133" s="55">
        <v>0.33</v>
      </c>
      <c r="I133" s="55">
        <v>16.829999999999998</v>
      </c>
      <c r="J133" s="55">
        <v>80.19</v>
      </c>
      <c r="K133" s="55" t="s">
        <v>52</v>
      </c>
      <c r="L133" s="51">
        <v>2.74</v>
      </c>
    </row>
    <row r="134" spans="1:12" ht="15.75" thickBot="1" x14ac:dyDescent="0.3">
      <c r="A134" s="14"/>
      <c r="B134" s="15"/>
      <c r="C134" s="11"/>
      <c r="D134" s="7"/>
      <c r="E134" s="49"/>
      <c r="F134" s="60"/>
      <c r="G134" s="54"/>
      <c r="H134" s="55"/>
      <c r="I134" s="55"/>
      <c r="J134" s="55"/>
      <c r="K134" s="55"/>
      <c r="L134" s="51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703</v>
      </c>
      <c r="G137" s="19">
        <f t="shared" ref="G137:J137" si="62">SUM(G128:G136)</f>
        <v>26.63</v>
      </c>
      <c r="H137" s="19">
        <f t="shared" si="62"/>
        <v>23.34</v>
      </c>
      <c r="I137" s="19">
        <f t="shared" si="62"/>
        <v>95.21</v>
      </c>
      <c r="J137" s="19">
        <f t="shared" si="62"/>
        <v>697.41000000000008</v>
      </c>
      <c r="K137" s="25"/>
      <c r="L137" s="19">
        <f t="shared" ref="L137" si="63">SUM(L128:L136)</f>
        <v>104.99999999999999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1263</v>
      </c>
      <c r="G138" s="32">
        <f t="shared" ref="G138" si="64">G127+G137</f>
        <v>41.51</v>
      </c>
      <c r="H138" s="32">
        <f t="shared" ref="H138" si="65">H127+H137</f>
        <v>50.31</v>
      </c>
      <c r="I138" s="32">
        <f t="shared" ref="I138" si="66">I127+I137</f>
        <v>171.52999999999997</v>
      </c>
      <c r="J138" s="32">
        <f t="shared" ref="J138:L138" si="67">J127+J137</f>
        <v>1304.93</v>
      </c>
      <c r="K138" s="32"/>
      <c r="L138" s="32">
        <f t="shared" si="67"/>
        <v>190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E139" s="48" t="s">
        <v>75</v>
      </c>
      <c r="F139" s="59">
        <v>40</v>
      </c>
      <c r="G139" s="52">
        <v>5.08</v>
      </c>
      <c r="H139" s="53">
        <v>4.5999999999999996</v>
      </c>
      <c r="I139" s="53">
        <v>0.28000000000000003</v>
      </c>
      <c r="J139" s="53">
        <v>62.84</v>
      </c>
      <c r="K139" s="53">
        <v>776</v>
      </c>
      <c r="L139" s="70">
        <v>16.5</v>
      </c>
    </row>
    <row r="140" spans="1:12" ht="26.25" thickBot="1" x14ac:dyDescent="0.3">
      <c r="A140" s="23"/>
      <c r="B140" s="15"/>
      <c r="C140" s="11"/>
      <c r="D140" s="5" t="s">
        <v>21</v>
      </c>
      <c r="E140" s="50" t="s">
        <v>76</v>
      </c>
      <c r="F140" s="61">
        <v>185</v>
      </c>
      <c r="G140" s="54">
        <v>6.34</v>
      </c>
      <c r="H140" s="55">
        <v>7.32</v>
      </c>
      <c r="I140" s="55">
        <v>34.909999999999997</v>
      </c>
      <c r="J140" s="55">
        <v>214.84</v>
      </c>
      <c r="K140" s="55">
        <v>53</v>
      </c>
      <c r="L140" s="51">
        <v>24.34</v>
      </c>
    </row>
    <row r="141" spans="1:12" ht="15.75" thickBot="1" x14ac:dyDescent="0.3">
      <c r="A141" s="23"/>
      <c r="B141" s="15"/>
      <c r="C141" s="11"/>
      <c r="D141" s="7" t="s">
        <v>22</v>
      </c>
      <c r="E141" s="49" t="s">
        <v>77</v>
      </c>
      <c r="F141" s="60">
        <v>200</v>
      </c>
      <c r="G141" s="54">
        <v>1.36</v>
      </c>
      <c r="H141" s="55">
        <v>1.41</v>
      </c>
      <c r="I141" s="55">
        <v>2.14</v>
      </c>
      <c r="J141" s="55">
        <v>26.69</v>
      </c>
      <c r="K141" s="55">
        <v>603</v>
      </c>
      <c r="L141" s="51">
        <v>6.83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49</v>
      </c>
      <c r="F142" s="60">
        <v>28</v>
      </c>
      <c r="G142" s="54">
        <v>2.1</v>
      </c>
      <c r="H142" s="55">
        <v>0.28000000000000003</v>
      </c>
      <c r="I142" s="55">
        <v>14.28</v>
      </c>
      <c r="J142" s="55">
        <v>68.040000000000006</v>
      </c>
      <c r="K142" s="55"/>
      <c r="L142" s="51">
        <v>2.33</v>
      </c>
    </row>
    <row r="143" spans="1:12" ht="15.75" thickBot="1" x14ac:dyDescent="0.3">
      <c r="A143" s="23"/>
      <c r="B143" s="15"/>
      <c r="C143" s="11"/>
      <c r="D143" s="7"/>
      <c r="E143" s="49" t="s">
        <v>78</v>
      </c>
      <c r="F143" s="60">
        <v>60</v>
      </c>
      <c r="G143" s="54">
        <v>3.56</v>
      </c>
      <c r="H143" s="55">
        <v>10.33</v>
      </c>
      <c r="I143" s="55">
        <v>34.01</v>
      </c>
      <c r="J143" s="55">
        <v>243.26</v>
      </c>
      <c r="K143" s="55">
        <v>137</v>
      </c>
      <c r="L143" s="51">
        <v>35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513</v>
      </c>
      <c r="G146" s="19">
        <f t="shared" ref="G146:J146" si="68">SUM(G139:G145)</f>
        <v>18.439999999999998</v>
      </c>
      <c r="H146" s="19">
        <f t="shared" si="68"/>
        <v>23.939999999999998</v>
      </c>
      <c r="I146" s="19">
        <f t="shared" si="68"/>
        <v>85.62</v>
      </c>
      <c r="J146" s="19">
        <f t="shared" si="68"/>
        <v>615.67000000000007</v>
      </c>
      <c r="K146" s="25"/>
      <c r="L146" s="19">
        <f t="shared" ref="L146" si="69">SUM(L139:L145)</f>
        <v>85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26.25" thickBot="1" x14ac:dyDescent="0.3">
      <c r="A148" s="23"/>
      <c r="B148" s="15"/>
      <c r="C148" s="11"/>
      <c r="D148" s="7" t="s">
        <v>27</v>
      </c>
      <c r="E148" s="58" t="s">
        <v>79</v>
      </c>
      <c r="F148" s="69">
        <v>215</v>
      </c>
      <c r="G148" s="52">
        <v>4.2699999999999996</v>
      </c>
      <c r="H148" s="53">
        <v>7.83</v>
      </c>
      <c r="I148" s="53">
        <v>12.7</v>
      </c>
      <c r="J148" s="63">
        <v>148.4</v>
      </c>
      <c r="K148" s="63">
        <v>17</v>
      </c>
      <c r="L148" s="56">
        <v>27.63</v>
      </c>
    </row>
    <row r="149" spans="1:12" ht="26.25" thickBot="1" x14ac:dyDescent="0.3">
      <c r="A149" s="23"/>
      <c r="B149" s="15"/>
      <c r="C149" s="11"/>
      <c r="D149" s="7" t="s">
        <v>28</v>
      </c>
      <c r="E149" s="49" t="s">
        <v>80</v>
      </c>
      <c r="F149" s="61">
        <v>100</v>
      </c>
      <c r="G149" s="54">
        <v>11.4</v>
      </c>
      <c r="H149" s="55">
        <v>16.97</v>
      </c>
      <c r="I149" s="55">
        <v>12.87</v>
      </c>
      <c r="J149" s="55">
        <v>269.85000000000002</v>
      </c>
      <c r="K149" s="55">
        <v>225</v>
      </c>
      <c r="L149" s="51">
        <v>48.25</v>
      </c>
    </row>
    <row r="150" spans="1:12" ht="15.75" thickBot="1" x14ac:dyDescent="0.3">
      <c r="A150" s="23"/>
      <c r="B150" s="15"/>
      <c r="C150" s="11"/>
      <c r="D150" s="7" t="s">
        <v>29</v>
      </c>
      <c r="E150" s="49" t="s">
        <v>81</v>
      </c>
      <c r="F150" s="60">
        <v>160</v>
      </c>
      <c r="G150" s="54">
        <v>3.3</v>
      </c>
      <c r="H150" s="55">
        <v>4.7699999999999996</v>
      </c>
      <c r="I150" s="55">
        <v>21.44</v>
      </c>
      <c r="J150" s="55">
        <v>154.86000000000001</v>
      </c>
      <c r="K150" s="55">
        <v>371</v>
      </c>
      <c r="L150" s="51">
        <v>25.41</v>
      </c>
    </row>
    <row r="151" spans="1:12" ht="15.75" thickBot="1" x14ac:dyDescent="0.3">
      <c r="A151" s="23"/>
      <c r="B151" s="15"/>
      <c r="C151" s="11"/>
      <c r="D151" s="7" t="s">
        <v>30</v>
      </c>
      <c r="E151" s="49" t="s">
        <v>82</v>
      </c>
      <c r="F151" s="61">
        <v>200</v>
      </c>
      <c r="G151" s="54">
        <v>0</v>
      </c>
      <c r="H151" s="55">
        <v>0</v>
      </c>
      <c r="I151" s="55">
        <v>9.08</v>
      </c>
      <c r="J151" s="55">
        <v>36.32</v>
      </c>
      <c r="K151" s="55">
        <v>431</v>
      </c>
      <c r="L151" s="51">
        <v>1.63</v>
      </c>
    </row>
    <row r="152" spans="1:12" ht="15.75" thickBot="1" x14ac:dyDescent="0.3">
      <c r="A152" s="23"/>
      <c r="B152" s="15"/>
      <c r="C152" s="11"/>
      <c r="D152" s="7" t="s">
        <v>31</v>
      </c>
      <c r="E152" s="49" t="s">
        <v>49</v>
      </c>
      <c r="F152" s="60">
        <v>25</v>
      </c>
      <c r="G152" s="54">
        <v>1.88</v>
      </c>
      <c r="H152" s="55">
        <v>0.25</v>
      </c>
      <c r="I152" s="55">
        <v>12.75</v>
      </c>
      <c r="J152" s="55">
        <v>60.75</v>
      </c>
      <c r="K152" s="55" t="s">
        <v>52</v>
      </c>
      <c r="L152" s="51">
        <v>2.08</v>
      </c>
    </row>
    <row r="153" spans="1:12" ht="15.75" thickBot="1" x14ac:dyDescent="0.3">
      <c r="A153" s="23"/>
      <c r="B153" s="15"/>
      <c r="C153" s="11"/>
      <c r="D153" s="7"/>
      <c r="E153" s="50"/>
      <c r="F153" s="60"/>
      <c r="G153" s="54"/>
      <c r="H153" s="55"/>
      <c r="I153" s="55"/>
      <c r="J153" s="55"/>
      <c r="K153" s="55"/>
      <c r="L153" s="51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0">SUM(G147:G155)</f>
        <v>20.849999999999998</v>
      </c>
      <c r="H156" s="19">
        <f t="shared" si="70"/>
        <v>29.819999999999997</v>
      </c>
      <c r="I156" s="19">
        <f t="shared" si="70"/>
        <v>68.84</v>
      </c>
      <c r="J156" s="19">
        <f t="shared" si="70"/>
        <v>670.18000000000006</v>
      </c>
      <c r="K156" s="25"/>
      <c r="L156" s="19">
        <f t="shared" ref="L156" si="71">SUM(L147:L155)</f>
        <v>104.99999999999999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1213</v>
      </c>
      <c r="G157" s="32">
        <f t="shared" ref="G157" si="72">G146+G156</f>
        <v>39.289999999999992</v>
      </c>
      <c r="H157" s="32">
        <f t="shared" ref="H157" si="73">H146+H156</f>
        <v>53.759999999999991</v>
      </c>
      <c r="I157" s="32">
        <f t="shared" ref="I157" si="74">I146+I156</f>
        <v>154.46</v>
      </c>
      <c r="J157" s="32">
        <f t="shared" ref="J157:L157" si="75">J146+J156</f>
        <v>1285.8500000000001</v>
      </c>
      <c r="K157" s="32"/>
      <c r="L157" s="32">
        <f t="shared" si="75"/>
        <v>190</v>
      </c>
    </row>
    <row r="158" spans="1:12" ht="15.75" hidden="1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69"/>
      <c r="G158" s="52"/>
      <c r="H158" s="53"/>
      <c r="I158" s="53"/>
      <c r="J158" s="53"/>
      <c r="K158" s="53"/>
      <c r="L158" s="56"/>
    </row>
    <row r="159" spans="1:12" ht="15.75" hidden="1" thickBot="1" x14ac:dyDescent="0.3">
      <c r="A159" s="23"/>
      <c r="B159" s="15"/>
      <c r="C159" s="11"/>
      <c r="D159" s="6"/>
      <c r="E159" s="49"/>
      <c r="F159" s="61"/>
      <c r="G159" s="54"/>
      <c r="H159" s="55"/>
      <c r="I159" s="55"/>
      <c r="J159" s="55"/>
      <c r="K159" s="55"/>
      <c r="L159" s="51"/>
    </row>
    <row r="160" spans="1:12" ht="15.75" hidden="1" thickBot="1" x14ac:dyDescent="0.3">
      <c r="A160" s="23"/>
      <c r="B160" s="15"/>
      <c r="C160" s="11"/>
      <c r="D160" s="7" t="s">
        <v>22</v>
      </c>
      <c r="E160" s="49"/>
      <c r="F160" s="60"/>
      <c r="G160" s="54"/>
      <c r="H160" s="55"/>
      <c r="I160" s="55"/>
      <c r="J160" s="55"/>
      <c r="K160" s="55"/>
      <c r="L160" s="51"/>
    </row>
    <row r="161" spans="1:12" ht="15.75" hidden="1" thickBot="1" x14ac:dyDescent="0.3">
      <c r="A161" s="23"/>
      <c r="B161" s="15"/>
      <c r="C161" s="11"/>
      <c r="D161" s="7" t="s">
        <v>23</v>
      </c>
      <c r="E161" s="50"/>
      <c r="F161" s="61"/>
      <c r="G161" s="54"/>
      <c r="H161" s="55"/>
      <c r="I161" s="55"/>
      <c r="J161" s="55"/>
      <c r="K161" s="55"/>
      <c r="L161" s="51"/>
    </row>
    <row r="162" spans="1:12" ht="15.75" hidden="1" thickBot="1" x14ac:dyDescent="0.3">
      <c r="A162" s="23"/>
      <c r="B162" s="15"/>
      <c r="C162" s="11"/>
      <c r="D162" s="7" t="s">
        <v>24</v>
      </c>
      <c r="E162" s="50"/>
      <c r="F162" s="60"/>
      <c r="G162" s="54"/>
      <c r="H162" s="55"/>
      <c r="I162" s="55"/>
      <c r="J162" s="55"/>
      <c r="K162" s="55"/>
      <c r="L162" s="51"/>
    </row>
    <row r="163" spans="1:12" ht="15" hidden="1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hidden="1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hidden="1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27</v>
      </c>
      <c r="E167" s="48"/>
      <c r="F167" s="69"/>
      <c r="G167" s="52"/>
      <c r="H167" s="53"/>
      <c r="I167" s="53"/>
      <c r="J167" s="63"/>
      <c r="K167" s="53"/>
      <c r="L167" s="56"/>
    </row>
    <row r="168" spans="1:12" ht="15.75" hidden="1" thickBot="1" x14ac:dyDescent="0.3">
      <c r="A168" s="23"/>
      <c r="B168" s="15"/>
      <c r="C168" s="11"/>
      <c r="D168" s="7" t="s">
        <v>28</v>
      </c>
      <c r="E168" s="49"/>
      <c r="F168" s="60"/>
      <c r="G168" s="54"/>
      <c r="H168" s="55"/>
      <c r="I168" s="55"/>
      <c r="J168" s="65"/>
      <c r="K168" s="55"/>
      <c r="L168" s="51"/>
    </row>
    <row r="169" spans="1:12" ht="15.75" hidden="1" thickBot="1" x14ac:dyDescent="0.3">
      <c r="A169" s="23"/>
      <c r="B169" s="15"/>
      <c r="C169" s="11"/>
      <c r="D169" s="7" t="s">
        <v>30</v>
      </c>
      <c r="E169" s="49"/>
      <c r="F169" s="61"/>
      <c r="G169" s="54"/>
      <c r="H169" s="55"/>
      <c r="I169" s="55"/>
      <c r="J169" s="55"/>
      <c r="K169" s="65"/>
      <c r="L169" s="51"/>
    </row>
    <row r="170" spans="1:12" ht="15.75" hidden="1" thickBot="1" x14ac:dyDescent="0.3">
      <c r="A170" s="23"/>
      <c r="B170" s="15"/>
      <c r="C170" s="11"/>
      <c r="D170" s="7" t="s">
        <v>31</v>
      </c>
      <c r="E170" s="49"/>
      <c r="F170" s="60"/>
      <c r="G170" s="54"/>
      <c r="H170" s="55"/>
      <c r="I170" s="55"/>
      <c r="J170" s="55"/>
      <c r="K170" s="55"/>
      <c r="L170" s="51"/>
    </row>
    <row r="171" spans="1:12" ht="15.75" hidden="1" thickBot="1" x14ac:dyDescent="0.3">
      <c r="A171" s="23"/>
      <c r="B171" s="15"/>
      <c r="C171" s="11"/>
      <c r="E171" s="50"/>
      <c r="F171" s="60"/>
      <c r="G171" s="54"/>
      <c r="H171" s="55"/>
      <c r="I171" s="55"/>
      <c r="J171" s="55"/>
      <c r="K171" s="66"/>
      <c r="L171" s="51"/>
    </row>
    <row r="172" spans="1:12" ht="15" hidden="1" x14ac:dyDescent="0.25">
      <c r="A172" s="23"/>
      <c r="B172" s="15"/>
      <c r="C172" s="11"/>
      <c r="D172" s="7"/>
      <c r="E172" s="39"/>
      <c r="F172" s="40"/>
      <c r="G172" s="40"/>
      <c r="H172" s="40"/>
      <c r="I172" s="40"/>
      <c r="J172" s="40"/>
      <c r="K172" s="41"/>
      <c r="L172" s="40"/>
    </row>
    <row r="173" spans="1:12" ht="15" hidden="1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hidden="1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hidden="1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.75" hidden="1" thickBot="1" x14ac:dyDescent="0.3">
      <c r="A177" s="20">
        <v>2</v>
      </c>
      <c r="B177" s="21">
        <v>5</v>
      </c>
      <c r="C177" s="22" t="s">
        <v>20</v>
      </c>
      <c r="D177" s="1" t="s">
        <v>26</v>
      </c>
      <c r="E177" s="48"/>
      <c r="F177" s="59"/>
      <c r="G177" s="62"/>
      <c r="H177" s="63"/>
      <c r="I177" s="63"/>
      <c r="J177" s="63"/>
      <c r="K177" s="63"/>
      <c r="L177" s="56"/>
    </row>
    <row r="178" spans="1:12" ht="15.75" hidden="1" thickBot="1" x14ac:dyDescent="0.3">
      <c r="A178" s="23"/>
      <c r="B178" s="15"/>
      <c r="C178" s="11"/>
      <c r="D178" s="5" t="s">
        <v>21</v>
      </c>
      <c r="E178" s="49"/>
      <c r="F178" s="61"/>
      <c r="G178" s="54"/>
      <c r="H178" s="55"/>
      <c r="I178" s="55"/>
      <c r="J178" s="55"/>
      <c r="K178" s="55"/>
      <c r="L178" s="51"/>
    </row>
    <row r="179" spans="1:12" ht="15.75" hidden="1" thickBot="1" x14ac:dyDescent="0.3">
      <c r="A179" s="23"/>
      <c r="B179" s="15"/>
      <c r="C179" s="11"/>
      <c r="E179" s="50"/>
      <c r="F179" s="60"/>
      <c r="G179" s="54"/>
      <c r="H179" s="55"/>
      <c r="I179" s="55"/>
      <c r="J179" s="55"/>
      <c r="K179" s="55"/>
      <c r="L179" s="51"/>
    </row>
    <row r="180" spans="1:12" ht="15.75" hidden="1" thickBot="1" x14ac:dyDescent="0.3">
      <c r="A180" s="23"/>
      <c r="B180" s="15"/>
      <c r="C180" s="11"/>
      <c r="D180" s="7" t="s">
        <v>22</v>
      </c>
      <c r="E180" s="49"/>
      <c r="F180" s="61"/>
      <c r="G180" s="54"/>
      <c r="H180" s="55"/>
      <c r="I180" s="55"/>
      <c r="J180" s="55"/>
      <c r="K180" s="55"/>
      <c r="L180" s="51"/>
    </row>
    <row r="181" spans="1:12" ht="15.75" hidden="1" thickBot="1" x14ac:dyDescent="0.3">
      <c r="A181" s="23"/>
      <c r="B181" s="15"/>
      <c r="C181" s="11"/>
      <c r="D181" s="7" t="s">
        <v>23</v>
      </c>
      <c r="E181" s="50"/>
      <c r="F181" s="60"/>
      <c r="G181" s="54"/>
      <c r="H181" s="55"/>
      <c r="I181" s="55"/>
      <c r="J181" s="55"/>
      <c r="K181" s="55"/>
      <c r="L181" s="51"/>
    </row>
    <row r="182" spans="1:12" ht="15" hidden="1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hidden="1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.75" hidden="1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.75" hidden="1" thickBot="1" x14ac:dyDescent="0.3">
      <c r="A186" s="23"/>
      <c r="B186" s="15"/>
      <c r="C186" s="11"/>
      <c r="D186" s="7" t="s">
        <v>27</v>
      </c>
      <c r="E186" s="58"/>
      <c r="F186" s="59"/>
      <c r="G186" s="52"/>
      <c r="H186" s="53"/>
      <c r="I186" s="53"/>
      <c r="J186" s="53"/>
      <c r="K186" s="53"/>
      <c r="L186" s="56"/>
    </row>
    <row r="187" spans="1:12" ht="15.75" hidden="1" thickBot="1" x14ac:dyDescent="0.3">
      <c r="A187" s="23"/>
      <c r="B187" s="15"/>
      <c r="C187" s="11"/>
      <c r="D187" s="7" t="s">
        <v>28</v>
      </c>
      <c r="E187" s="50"/>
      <c r="F187" s="60"/>
      <c r="G187" s="54"/>
      <c r="H187" s="55"/>
      <c r="I187" s="55"/>
      <c r="J187" s="55"/>
      <c r="K187" s="55"/>
      <c r="L187" s="51"/>
    </row>
    <row r="188" spans="1:12" ht="15.75" hidden="1" thickBot="1" x14ac:dyDescent="0.3">
      <c r="A188" s="23"/>
      <c r="B188" s="15"/>
      <c r="C188" s="11"/>
      <c r="D188" s="7" t="s">
        <v>29</v>
      </c>
      <c r="E188" s="49"/>
      <c r="F188" s="61"/>
      <c r="G188" s="54"/>
      <c r="H188" s="55"/>
      <c r="I188" s="55"/>
      <c r="J188" s="55"/>
      <c r="K188" s="55"/>
      <c r="L188" s="51"/>
    </row>
    <row r="189" spans="1:12" ht="15.75" hidden="1" thickBot="1" x14ac:dyDescent="0.3">
      <c r="A189" s="23"/>
      <c r="B189" s="15"/>
      <c r="C189" s="11"/>
      <c r="D189" s="7" t="s">
        <v>30</v>
      </c>
      <c r="E189" s="49"/>
      <c r="F189" s="61"/>
      <c r="G189" s="54"/>
      <c r="H189" s="55"/>
      <c r="I189" s="55"/>
      <c r="J189" s="55"/>
      <c r="K189" s="55"/>
      <c r="L189" s="51"/>
    </row>
    <row r="190" spans="1:12" ht="15.75" hidden="1" thickBot="1" x14ac:dyDescent="0.3">
      <c r="A190" s="23"/>
      <c r="B190" s="15"/>
      <c r="C190" s="11"/>
      <c r="D190" s="7" t="s">
        <v>31</v>
      </c>
      <c r="E190" s="49"/>
      <c r="F190" s="60"/>
      <c r="G190" s="54"/>
      <c r="H190" s="55"/>
      <c r="I190" s="55"/>
      <c r="J190" s="55"/>
      <c r="K190" s="55"/>
      <c r="L190" s="51"/>
    </row>
    <row r="191" spans="1:12" ht="15.75" hidden="1" thickBot="1" x14ac:dyDescent="0.3">
      <c r="A191" s="23"/>
      <c r="B191" s="15"/>
      <c r="C191" s="11"/>
      <c r="D191" s="7"/>
      <c r="E191" s="49"/>
      <c r="F191" s="60"/>
      <c r="G191" s="54"/>
      <c r="H191" s="55"/>
      <c r="I191" s="55"/>
      <c r="J191" s="55"/>
      <c r="K191" s="55"/>
      <c r="L191" s="51"/>
    </row>
    <row r="192" spans="1:12" ht="15" hidden="1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hidden="1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hidden="1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hidden="1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3.5" thickBot="1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1305.2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39.903999999999996</v>
      </c>
      <c r="H196" s="34">
        <f t="shared" si="92"/>
        <v>48.981999999999999</v>
      </c>
      <c r="I196" s="34">
        <f t="shared" si="92"/>
        <v>171.27600000000001</v>
      </c>
      <c r="J196" s="34">
        <f t="shared" si="92"/>
        <v>1290.3800000000001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305</cp:lastModifiedBy>
  <dcterms:created xsi:type="dcterms:W3CDTF">2022-05-16T14:23:56Z</dcterms:created>
  <dcterms:modified xsi:type="dcterms:W3CDTF">2024-05-16T11:25:44Z</dcterms:modified>
</cp:coreProperties>
</file>